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Портал'!$A$16:$H$24</definedName>
    <definedName name="OLE_LINK1" localSheetId="0">'за Портал'!#REF!</definedName>
    <definedName name="OLE_LINK11" localSheetId="0">'за Портал'!$B$20</definedName>
    <definedName name="OLE_LINK5" localSheetId="0">'за Портал'!#REF!</definedName>
    <definedName name="OLE_LINK7" localSheetId="0">'за Портал'!#REF!</definedName>
    <definedName name="OLE_LINK9" localSheetId="0">'за Портал'!$B$19</definedName>
    <definedName name="_xlnm.Print_Area" localSheetId="0">'за Портал'!$A$1:$I$120</definedName>
  </definedNames>
  <calcPr fullCalcOnLoad="1"/>
</workbook>
</file>

<file path=xl/sharedStrings.xml><?xml version="1.0" encoding="utf-8"?>
<sst xmlns="http://schemas.openxmlformats.org/spreadsheetml/2006/main" count="54" uniqueCount="49">
  <si>
    <t>ПОНУЂАЧИ СА КОЈИМА СУ ЗАКЉУЧЕНИ УГОВОРИ</t>
  </si>
  <si>
    <t xml:space="preserve">ПАРТИЈЕ ЗА КОЈЕ СУ ЗАКЉУЧЕНИ УГОВОРИ </t>
  </si>
  <si>
    <t>Назив установе: ОПШТА БОЛНИЦА ЛЕСКОВАЦ</t>
  </si>
  <si>
    <t>www.bolnicaleskovac.org</t>
  </si>
  <si>
    <t>Здравство</t>
  </si>
  <si>
    <t>Све понуде су самосталне</t>
  </si>
  <si>
    <t>Критеријум за доделу уговора: ''економски најповољнија понуда''</t>
  </si>
  <si>
    <t>Назив и ознака из ОРН - 33183100-ортопедски импланти</t>
  </si>
  <si>
    <r>
      <t xml:space="preserve">Zorex pharma   </t>
    </r>
    <r>
      <rPr>
        <b/>
        <sz val="9"/>
        <rFont val="Calibri"/>
        <family val="2"/>
      </rPr>
      <t>MB20219963</t>
    </r>
  </si>
  <si>
    <r>
      <t xml:space="preserve">Par. </t>
    </r>
    <r>
      <rPr>
        <sz val="9"/>
        <color indexed="56"/>
        <rFont val="Calibri"/>
        <family val="2"/>
      </rPr>
      <t>3</t>
    </r>
  </si>
  <si>
    <t>Part. 5</t>
  </si>
  <si>
    <r>
      <t xml:space="preserve">Part. </t>
    </r>
    <r>
      <rPr>
        <sz val="9"/>
        <color indexed="56"/>
        <rFont val="Calibri"/>
        <family val="2"/>
      </rPr>
      <t>6</t>
    </r>
  </si>
  <si>
    <r>
      <t xml:space="preserve">Part. </t>
    </r>
    <r>
      <rPr>
        <sz val="9"/>
        <color indexed="56"/>
        <rFont val="Calibri"/>
        <family val="2"/>
      </rPr>
      <t>8</t>
    </r>
  </si>
  <si>
    <t>Part. 11</t>
  </si>
  <si>
    <t>Part. 12</t>
  </si>
  <si>
    <t>Part. 14</t>
  </si>
  <si>
    <t>LCP ploča za dijafizu tibije, 8-16 otvora, za kortikalne zaključavajuće zavrtnje 5.0mm, set od najmanje 6 zavrtnja</t>
  </si>
  <si>
    <t>Zakljucavajuca semitubularna ploca, za kortikalne zaključavajuće zavrtnje 5.0 mm, set od najmanje 4 zavrtnja</t>
  </si>
  <si>
    <t>Philos ploča za proksimalni humerus - LCP ploča za proksimalni humerus, 6-12 otvora, za kortikalne zaključavajuće zavrtnje 4.0mm u distalnom delu i spongiozne zaključavajuće zavrtnje 4.0mm u proksimalnom delu, set od najmanje 6 zavrtnja</t>
  </si>
  <si>
    <t>CLOVERLEAF-LCP ploča za distalnu medijalnu tibiju sa 8,10,12 otvora za zaključavajuće zavrtnje Ø 4,0mm i 4,5mm , sa setom od najmanje 6 samonarezujućih zaključavajućih  zavrtnja  dužine 30-44 mm</t>
  </si>
  <si>
    <t>LCP ploča za distalni radijus, za volarnu ugradnju, anatomska, 5+4 otvora, za kortikalne zaključavajuće zavrtnje 2.4mm, set od 6 zavrtnja</t>
  </si>
  <si>
    <t xml:space="preserve">LCP T- ploca za proksimalnu lateralnu tibiju, anatomska ,4-12 otvora, za spongiozne zaključavajuće zavrtnje 6,5mm i kortikalne zaključavajuće zavrtnje 5 mm(low profile proximal lateral tibial plate)   </t>
  </si>
  <si>
    <t>Zakljucavajuca 1/3 tubularna ploca, za kortikalne zaključavajuće zavrtnje 3.0 mm, set od 4 zavrtnja</t>
  </si>
  <si>
    <t>НАЗИВ</t>
  </si>
  <si>
    <t>У  к  у  п  н  о:</t>
  </si>
  <si>
    <t>Адреса: Светозара Марковића 110,  16000 Лесковац</t>
  </si>
  <si>
    <t>Предмет јавне набавке су добра :  Уградни материјал у ортопедији (остеосинтетски материјал) ЈН 05/19-О</t>
  </si>
  <si>
    <r>
      <t>Јавна набавка у отвореном поступку објављена на Порталу јавних набавки</t>
    </r>
    <r>
      <rPr>
        <b/>
        <sz val="10"/>
        <rFont val="Calibri"/>
        <family val="2"/>
      </rPr>
      <t xml:space="preserve"> 31.05.2019.</t>
    </r>
    <r>
      <rPr>
        <sz val="10"/>
        <rFont val="Calibri"/>
        <family val="2"/>
      </rPr>
      <t xml:space="preserve"> године.</t>
    </r>
  </si>
  <si>
    <r>
      <t xml:space="preserve">Zorex pharma   </t>
    </r>
    <r>
      <rPr>
        <b/>
        <sz val="9"/>
        <rFont val="Calibri"/>
        <family val="2"/>
      </rPr>
      <t>MB20219965</t>
    </r>
  </si>
  <si>
    <r>
      <t xml:space="preserve">Zorex pharma   </t>
    </r>
    <r>
      <rPr>
        <b/>
        <sz val="9"/>
        <rFont val="Calibri"/>
        <family val="2"/>
      </rPr>
      <t>MB20219966</t>
    </r>
  </si>
  <si>
    <r>
      <t xml:space="preserve">Zorex pharma   </t>
    </r>
    <r>
      <rPr>
        <b/>
        <sz val="9"/>
        <rFont val="Calibri"/>
        <family val="2"/>
      </rPr>
      <t>MB20219968</t>
    </r>
  </si>
  <si>
    <t>ТАБЕЛАРНИ ПРИКАЗ  ЗАКЉУЧЕНОГ УГОВОРА  ЗА ПРЕДМЕТНУ ЈАВНУ НАБАВКУ</t>
  </si>
  <si>
    <t>Уговор закључен са '' Zorex pharma '' д.о.о. Шабац</t>
  </si>
  <si>
    <t>ЦЕНА ПО ЈЕДИНИЦИ МЕРЕ</t>
  </si>
  <si>
    <t>КОЛИЧИНА</t>
  </si>
  <si>
    <t xml:space="preserve">УКУПНО </t>
  </si>
  <si>
    <t>ОБАВЕШТЕЊЕ О ЗАКЉУЧЕНОМ  УГОВОРУ</t>
  </si>
  <si>
    <r>
      <t xml:space="preserve">Датум доношења Одлуке о закључењу оквирних споразума: 5615/5 од </t>
    </r>
    <r>
      <rPr>
        <u val="single"/>
        <sz val="10"/>
        <color indexed="6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04.07.2019.</t>
    </r>
    <r>
      <rPr>
        <u val="single"/>
        <sz val="10"/>
        <rFont val="Calibri"/>
        <family val="2"/>
      </rPr>
      <t xml:space="preserve">г. </t>
    </r>
  </si>
  <si>
    <r>
      <t xml:space="preserve">Датум закључења уговора:  </t>
    </r>
    <r>
      <rPr>
        <b/>
        <sz val="10"/>
        <color indexed="10"/>
        <rFont val="Calibri"/>
        <family val="2"/>
      </rPr>
      <t>29.06.2020</t>
    </r>
    <r>
      <rPr>
        <sz val="10"/>
        <color indexed="10"/>
        <rFont val="Calibri"/>
        <family val="2"/>
      </rPr>
      <t xml:space="preserve">. </t>
    </r>
    <r>
      <rPr>
        <sz val="10"/>
        <rFont val="Calibri"/>
        <family val="2"/>
      </rPr>
      <t>године.</t>
    </r>
  </si>
  <si>
    <r>
      <t xml:space="preserve">Part. </t>
    </r>
    <r>
      <rPr>
        <sz val="9"/>
        <color indexed="56"/>
        <rFont val="Calibri"/>
        <family val="2"/>
      </rPr>
      <t>4</t>
    </r>
  </si>
  <si>
    <t>LCP za radius, anatomska, 6-8 otvora, za kortikalne zavrtnje 4.0mm u proksimalnom delu i kortikalne zavrtnje 3.0mm u distalnom delu, set od najmanje  6 samonarezujućih zakljucavajucih zavrtnja</t>
  </si>
  <si>
    <r>
      <t xml:space="preserve">Zorex pharma   </t>
    </r>
    <r>
      <rPr>
        <b/>
        <sz val="9"/>
        <rFont val="Calibri"/>
        <family val="2"/>
      </rPr>
      <t>MB20219964</t>
    </r>
  </si>
  <si>
    <r>
      <t xml:space="preserve">Part. </t>
    </r>
    <r>
      <rPr>
        <sz val="9"/>
        <color indexed="56"/>
        <rFont val="Calibri"/>
        <family val="2"/>
      </rPr>
      <t>7</t>
    </r>
  </si>
  <si>
    <t>LCP za distalnu tibiju, anatomska, 3-12 otvora, za kortikalne zavrtnje 5.0mm u proksimalnom delu i spongiozne zavrtnje 4.0 mm u distalnom delu, set od najmanje 6 zavrtnja</t>
  </si>
  <si>
    <r>
      <t xml:space="preserve">Zorex pharma   </t>
    </r>
    <r>
      <rPr>
        <b/>
        <sz val="9"/>
        <rFont val="Calibri"/>
        <family val="2"/>
      </rPr>
      <t>MB20219967</t>
    </r>
  </si>
  <si>
    <t>Part. 13</t>
  </si>
  <si>
    <t xml:space="preserve"> LCP ploča za kalkaneus, -mala,srednja,velika, različitih oblika za kortikalne zaključavajuće zavrtnje 3.0mm, set od najmanje 6 zavrtnja</t>
  </si>
  <si>
    <t>Part. 18</t>
  </si>
  <si>
    <t>Samonarezuj.kanulir. zavrtnji  Ø6,5 mm, sa narezima do 30mm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</si>
</sst>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64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9"/>
      <color indexed="56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indexed="6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Arial"/>
      <family val="2"/>
    </font>
    <font>
      <b/>
      <sz val="8"/>
      <color indexed="56"/>
      <name val="Calibri"/>
      <family val="2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sz val="10"/>
      <color indexed="56"/>
      <name val="Calibri"/>
      <family val="2"/>
    </font>
    <font>
      <b/>
      <sz val="11"/>
      <color indexed="10"/>
      <name val="Calibri"/>
      <family val="2"/>
    </font>
    <font>
      <b/>
      <sz val="9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2060"/>
      <name val="Calibri"/>
      <family val="2"/>
    </font>
    <font>
      <sz val="10"/>
      <color rgb="FF002060"/>
      <name val="Calibri"/>
      <family val="2"/>
    </font>
    <font>
      <b/>
      <sz val="11"/>
      <color rgb="FFFF0000"/>
      <name val="Calibri"/>
      <family val="2"/>
    </font>
    <font>
      <b/>
      <sz val="9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33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1" fillId="33" borderId="0" xfId="0" applyFont="1" applyFill="1" applyAlignment="1">
      <alignment/>
    </xf>
    <xf numFmtId="0" fontId="31" fillId="0" borderId="10" xfId="0" applyFont="1" applyBorder="1" applyAlignment="1">
      <alignment horizontal="center" vertical="center"/>
    </xf>
    <xf numFmtId="1" fontId="0" fillId="33" borderId="0" xfId="0" applyNumberFormat="1" applyFill="1" applyAlignment="1">
      <alignment/>
    </xf>
    <xf numFmtId="4" fontId="32" fillId="33" borderId="10" xfId="0" applyNumberFormat="1" applyFont="1" applyFill="1" applyBorder="1" applyAlignment="1">
      <alignment horizontal="center" vertical="center" wrapText="1"/>
    </xf>
    <xf numFmtId="4" fontId="32" fillId="33" borderId="11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4" fontId="32" fillId="33" borderId="12" xfId="0" applyNumberFormat="1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6" fillId="0" borderId="0" xfId="53" applyFont="1" applyAlignment="1" applyProtection="1">
      <alignment/>
      <protection/>
    </xf>
    <xf numFmtId="4" fontId="37" fillId="33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" fontId="62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wrapText="1"/>
    </xf>
    <xf numFmtId="4" fontId="32" fillId="33" borderId="10" xfId="0" applyNumberFormat="1" applyFont="1" applyFill="1" applyBorder="1" applyAlignment="1">
      <alignment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37" fillId="33" borderId="11" xfId="0" applyNumberFormat="1" applyFont="1" applyFill="1" applyBorder="1" applyAlignment="1">
      <alignment horizontal="center" vertical="center"/>
    </xf>
    <xf numFmtId="3" fontId="61" fillId="0" borderId="11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63" fillId="33" borderId="13" xfId="0" applyFont="1" applyFill="1" applyBorder="1" applyAlignment="1">
      <alignment horizontal="left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33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workbookViewId="0" topLeftCell="A25">
      <selection activeCell="F27" sqref="F27"/>
    </sheetView>
  </sheetViews>
  <sheetFormatPr defaultColWidth="8.796875" defaultRowHeight="15"/>
  <cols>
    <col min="1" max="1" width="6.09765625" style="0" customWidth="1"/>
    <col min="2" max="2" width="36.3984375" style="0" customWidth="1"/>
    <col min="3" max="3" width="14" style="0" customWidth="1"/>
    <col min="4" max="4" width="13.69921875" style="0" customWidth="1"/>
    <col min="5" max="5" width="13.3984375" style="0" customWidth="1"/>
    <col min="6" max="6" width="15.3984375" style="0" customWidth="1"/>
    <col min="7" max="7" width="9.09765625" style="0" customWidth="1"/>
    <col min="8" max="8" width="9.3984375" style="0" customWidth="1"/>
    <col min="9" max="9" width="11.3984375" style="0" hidden="1" customWidth="1"/>
    <col min="10" max="10" width="14.8984375" style="2" customWidth="1"/>
    <col min="11" max="43" width="9" style="2" customWidth="1"/>
  </cols>
  <sheetData>
    <row r="1" spans="1:8" ht="22.5" customHeight="1">
      <c r="A1" s="46" t="s">
        <v>36</v>
      </c>
      <c r="B1" s="46"/>
      <c r="C1" s="46"/>
      <c r="D1" s="46"/>
      <c r="E1" s="46"/>
      <c r="F1" s="46"/>
      <c r="G1" s="46"/>
      <c r="H1" s="46"/>
    </row>
    <row r="2" spans="1:8" ht="15" customHeight="1">
      <c r="A2" s="49" t="s">
        <v>2</v>
      </c>
      <c r="B2" s="49"/>
      <c r="C2" s="49"/>
      <c r="D2" s="49"/>
      <c r="E2" s="17"/>
      <c r="F2" s="17"/>
      <c r="G2" s="17"/>
      <c r="H2" s="17"/>
    </row>
    <row r="3" spans="1:8" ht="15.75">
      <c r="A3" s="17" t="s">
        <v>25</v>
      </c>
      <c r="B3" s="17"/>
      <c r="C3" s="17"/>
      <c r="D3" s="17"/>
      <c r="E3" s="17"/>
      <c r="F3" s="17"/>
      <c r="G3" s="17"/>
      <c r="H3" s="17"/>
    </row>
    <row r="4" spans="1:8" ht="15.75">
      <c r="A4" s="18" t="s">
        <v>3</v>
      </c>
      <c r="B4" s="17"/>
      <c r="C4" s="17"/>
      <c r="D4" s="17"/>
      <c r="E4" s="17"/>
      <c r="F4" s="17"/>
      <c r="G4" s="17"/>
      <c r="H4" s="17"/>
    </row>
    <row r="5" spans="1:8" ht="15.75">
      <c r="A5" s="17" t="s">
        <v>4</v>
      </c>
      <c r="B5" s="17"/>
      <c r="C5" s="17"/>
      <c r="D5" s="17"/>
      <c r="E5" s="17"/>
      <c r="F5" s="17"/>
      <c r="G5" s="17"/>
      <c r="H5" s="17"/>
    </row>
    <row r="6" spans="1:8" ht="15.75">
      <c r="A6" s="17" t="s">
        <v>26</v>
      </c>
      <c r="B6" s="17"/>
      <c r="C6" s="17"/>
      <c r="D6" s="17"/>
      <c r="E6" s="17"/>
      <c r="F6" s="17"/>
      <c r="G6" s="17"/>
      <c r="H6" s="17"/>
    </row>
    <row r="7" spans="1:8" ht="15.75">
      <c r="A7" s="48" t="s">
        <v>27</v>
      </c>
      <c r="B7" s="48"/>
      <c r="C7" s="48"/>
      <c r="D7" s="48"/>
      <c r="E7" s="48"/>
      <c r="F7" s="48"/>
      <c r="G7" s="48"/>
      <c r="H7" s="48"/>
    </row>
    <row r="8" spans="1:8" ht="15.75">
      <c r="A8" s="17" t="s">
        <v>7</v>
      </c>
      <c r="B8" s="17"/>
      <c r="C8" s="17"/>
      <c r="D8" s="17"/>
      <c r="E8" s="17"/>
      <c r="F8" s="17"/>
      <c r="G8" s="17"/>
      <c r="H8" s="17"/>
    </row>
    <row r="9" spans="1:8" ht="15.75">
      <c r="A9" s="17" t="s">
        <v>6</v>
      </c>
      <c r="B9" s="17"/>
      <c r="C9" s="17"/>
      <c r="D9" s="17"/>
      <c r="E9" s="17"/>
      <c r="F9" s="17"/>
      <c r="G9" s="17"/>
      <c r="H9" s="17"/>
    </row>
    <row r="10" spans="1:10" ht="15.75">
      <c r="A10" s="40" t="s">
        <v>37</v>
      </c>
      <c r="B10" s="40"/>
      <c r="C10" s="40"/>
      <c r="D10" s="40"/>
      <c r="E10" s="17"/>
      <c r="F10" s="27"/>
      <c r="G10" s="17"/>
      <c r="H10" s="17"/>
      <c r="J10" s="7"/>
    </row>
    <row r="11" spans="1:8" ht="15.75">
      <c r="A11" s="17" t="s">
        <v>5</v>
      </c>
      <c r="B11" s="17"/>
      <c r="C11" s="17"/>
      <c r="D11" s="17"/>
      <c r="E11" s="17"/>
      <c r="F11" s="17"/>
      <c r="G11" s="17"/>
      <c r="H11" s="17"/>
    </row>
    <row r="12" spans="1:8" ht="15.75">
      <c r="A12" s="26" t="s">
        <v>38</v>
      </c>
      <c r="B12" s="26"/>
      <c r="C12" s="17"/>
      <c r="D12" s="17"/>
      <c r="E12" s="17"/>
      <c r="F12" s="17"/>
      <c r="G12" s="17"/>
      <c r="H12" s="17"/>
    </row>
    <row r="13" spans="1:8" ht="15.75">
      <c r="A13" s="29" t="s">
        <v>32</v>
      </c>
      <c r="B13" s="28"/>
      <c r="C13" s="17"/>
      <c r="D13" s="17"/>
      <c r="E13" s="17"/>
      <c r="F13" s="17"/>
      <c r="G13" s="17"/>
      <c r="H13" s="17"/>
    </row>
    <row r="14" spans="1:8" ht="27" customHeight="1">
      <c r="A14" s="47" t="s">
        <v>31</v>
      </c>
      <c r="B14" s="47"/>
      <c r="C14" s="47"/>
      <c r="D14" s="47"/>
      <c r="E14" s="47"/>
      <c r="F14" s="47"/>
      <c r="G14" s="47"/>
      <c r="H14" s="47"/>
    </row>
    <row r="15" spans="1:8" ht="15.75">
      <c r="A15" s="4"/>
      <c r="B15" s="4"/>
      <c r="C15" s="1"/>
      <c r="D15" s="1"/>
      <c r="E15" s="1"/>
      <c r="F15" s="1"/>
      <c r="G15" s="1"/>
      <c r="H15" s="1"/>
    </row>
    <row r="16" spans="1:8" ht="45" customHeight="1">
      <c r="A16" s="32" t="s">
        <v>1</v>
      </c>
      <c r="B16" s="12" t="s">
        <v>23</v>
      </c>
      <c r="C16" s="8" t="s">
        <v>0</v>
      </c>
      <c r="D16" s="8" t="s">
        <v>33</v>
      </c>
      <c r="E16" s="8" t="s">
        <v>34</v>
      </c>
      <c r="F16" s="8" t="s">
        <v>35</v>
      </c>
      <c r="G16" s="8"/>
      <c r="H16" s="9"/>
    </row>
    <row r="17" spans="1:8" ht="43.5" customHeight="1">
      <c r="A17" s="43" t="s">
        <v>9</v>
      </c>
      <c r="B17" s="11" t="s">
        <v>16</v>
      </c>
      <c r="C17" s="14" t="s">
        <v>8</v>
      </c>
      <c r="D17" s="20">
        <v>18360</v>
      </c>
      <c r="E17" s="33">
        <v>5</v>
      </c>
      <c r="F17" s="20">
        <f>D17*E17</f>
        <v>91800</v>
      </c>
      <c r="G17" s="20"/>
      <c r="H17" s="3"/>
    </row>
    <row r="18" spans="1:8" ht="55.5" customHeight="1">
      <c r="A18" s="43" t="s">
        <v>39</v>
      </c>
      <c r="B18" s="11" t="s">
        <v>40</v>
      </c>
      <c r="C18" s="14" t="s">
        <v>41</v>
      </c>
      <c r="D18" s="20">
        <v>35000</v>
      </c>
      <c r="E18" s="41">
        <v>9</v>
      </c>
      <c r="F18" s="20">
        <f aca="true" t="shared" si="0" ref="F18:F27">D18*E18</f>
        <v>315000</v>
      </c>
      <c r="G18" s="42"/>
      <c r="H18" s="3"/>
    </row>
    <row r="19" spans="1:8" ht="39.75" customHeight="1">
      <c r="A19" s="43" t="s">
        <v>10</v>
      </c>
      <c r="B19" s="11" t="s">
        <v>17</v>
      </c>
      <c r="C19" s="14" t="s">
        <v>28</v>
      </c>
      <c r="D19" s="21">
        <v>13680</v>
      </c>
      <c r="E19" s="34">
        <v>10</v>
      </c>
      <c r="F19" s="20">
        <f t="shared" si="0"/>
        <v>136800</v>
      </c>
      <c r="G19" s="22"/>
      <c r="H19" s="3"/>
    </row>
    <row r="20" spans="1:8" ht="64.5" customHeight="1">
      <c r="A20" s="43" t="s">
        <v>11</v>
      </c>
      <c r="B20" s="11" t="s">
        <v>18</v>
      </c>
      <c r="C20" s="14" t="s">
        <v>29</v>
      </c>
      <c r="D20" s="21">
        <v>51840</v>
      </c>
      <c r="E20" s="34">
        <v>5</v>
      </c>
      <c r="F20" s="20">
        <f t="shared" si="0"/>
        <v>259200</v>
      </c>
      <c r="G20" s="22"/>
      <c r="H20" s="3"/>
    </row>
    <row r="21" spans="1:8" ht="64.5" customHeight="1">
      <c r="A21" s="43" t="s">
        <v>42</v>
      </c>
      <c r="B21" s="11" t="s">
        <v>43</v>
      </c>
      <c r="C21" s="14" t="s">
        <v>44</v>
      </c>
      <c r="D21" s="21">
        <v>43920</v>
      </c>
      <c r="E21" s="34">
        <v>5</v>
      </c>
      <c r="F21" s="20">
        <f t="shared" si="0"/>
        <v>219600</v>
      </c>
      <c r="G21" s="22"/>
      <c r="H21" s="3"/>
    </row>
    <row r="22" spans="1:8" ht="66.75" customHeight="1">
      <c r="A22" s="43" t="s">
        <v>12</v>
      </c>
      <c r="B22" s="50" t="s">
        <v>19</v>
      </c>
      <c r="C22" s="14" t="s">
        <v>30</v>
      </c>
      <c r="D22" s="21">
        <v>30240</v>
      </c>
      <c r="E22" s="35">
        <v>5</v>
      </c>
      <c r="F22" s="20">
        <f t="shared" si="0"/>
        <v>151200</v>
      </c>
      <c r="G22" s="19"/>
      <c r="H22" s="3"/>
    </row>
    <row r="23" spans="1:8" ht="43.5" customHeight="1">
      <c r="A23" s="13" t="s">
        <v>13</v>
      </c>
      <c r="B23" s="11" t="s">
        <v>20</v>
      </c>
      <c r="C23" s="14" t="s">
        <v>8</v>
      </c>
      <c r="D23" s="21">
        <v>17640</v>
      </c>
      <c r="E23" s="36">
        <v>5</v>
      </c>
      <c r="F23" s="20">
        <f t="shared" si="0"/>
        <v>88200</v>
      </c>
      <c r="G23" s="23"/>
      <c r="H23" s="3"/>
    </row>
    <row r="24" spans="1:11" ht="51" customHeight="1">
      <c r="A24" s="13" t="s">
        <v>14</v>
      </c>
      <c r="B24" s="11" t="s">
        <v>21</v>
      </c>
      <c r="C24" s="14" t="s">
        <v>8</v>
      </c>
      <c r="D24" s="21">
        <v>31320</v>
      </c>
      <c r="E24" s="38">
        <v>5</v>
      </c>
      <c r="F24" s="20">
        <f t="shared" si="0"/>
        <v>156600</v>
      </c>
      <c r="G24" s="24"/>
      <c r="H24" s="3"/>
      <c r="K24" s="5"/>
    </row>
    <row r="25" spans="1:11" ht="51" customHeight="1">
      <c r="A25" s="13" t="s">
        <v>45</v>
      </c>
      <c r="B25" s="11" t="s">
        <v>46</v>
      </c>
      <c r="C25" s="14" t="s">
        <v>41</v>
      </c>
      <c r="D25" s="21">
        <v>24840</v>
      </c>
      <c r="E25" s="44">
        <v>5</v>
      </c>
      <c r="F25" s="20">
        <f t="shared" si="0"/>
        <v>124200</v>
      </c>
      <c r="G25" s="45"/>
      <c r="H25" s="3"/>
      <c r="K25" s="5"/>
    </row>
    <row r="26" spans="1:8" ht="30.75" customHeight="1">
      <c r="A26" s="13" t="s">
        <v>15</v>
      </c>
      <c r="B26" s="11" t="s">
        <v>22</v>
      </c>
      <c r="C26" s="14" t="s">
        <v>8</v>
      </c>
      <c r="D26" s="21">
        <v>13680</v>
      </c>
      <c r="E26" s="37">
        <v>10</v>
      </c>
      <c r="F26" s="20">
        <f t="shared" si="0"/>
        <v>136800</v>
      </c>
      <c r="G26" s="25"/>
      <c r="H26" s="6"/>
    </row>
    <row r="27" spans="1:8" ht="30.75" customHeight="1">
      <c r="A27" s="13" t="s">
        <v>47</v>
      </c>
      <c r="B27" s="11" t="s">
        <v>48</v>
      </c>
      <c r="C27" s="14" t="s">
        <v>41</v>
      </c>
      <c r="D27" s="21">
        <v>8100</v>
      </c>
      <c r="E27" s="37">
        <v>33</v>
      </c>
      <c r="F27" s="20">
        <f t="shared" si="0"/>
        <v>267300</v>
      </c>
      <c r="G27" s="25"/>
      <c r="H27" s="6"/>
    </row>
    <row r="28" spans="1:8" ht="21.75" customHeight="1">
      <c r="A28" s="15"/>
      <c r="B28" s="31" t="s">
        <v>24</v>
      </c>
      <c r="C28" s="15"/>
      <c r="D28" s="30"/>
      <c r="E28" s="16"/>
      <c r="F28" s="39">
        <f>SUM(F17:F27)</f>
        <v>1946700</v>
      </c>
      <c r="G28" s="15"/>
      <c r="H28" s="15"/>
    </row>
    <row r="40" ht="15.75">
      <c r="D40" s="10"/>
    </row>
  </sheetData>
  <sheetProtection/>
  <autoFilter ref="A16:H24"/>
  <mergeCells count="4">
    <mergeCell ref="A1:H1"/>
    <mergeCell ref="A14:H14"/>
    <mergeCell ref="A7:H7"/>
    <mergeCell ref="A2:D2"/>
  </mergeCells>
  <hyperlinks>
    <hyperlink ref="A4" r:id="rId1" display="www.bolnicaleskovac.org"/>
  </hyperlinks>
  <printOptions/>
  <pageMargins left="0.25" right="0.25" top="0.75" bottom="0.75" header="0.3" footer="0.3"/>
  <pageSetup horizontalDpi="600" verticalDpi="600" orientation="portrait" paperSize="9" scale="70" r:id="rId2"/>
  <headerFooter alignWithMargins="0">
    <oddFooter>&amp;CPage &amp;P of &amp;N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2018-04-10T12:11:23Z</cp:lastPrinted>
  <dcterms:created xsi:type="dcterms:W3CDTF">2011-01-20T10:06:36Z</dcterms:created>
  <dcterms:modified xsi:type="dcterms:W3CDTF">2020-07-14T07:38:02Z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